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zhely, Szőllősy sétány\Szőllősi Kiviteli terv\_KIVITELI KIADOTT_\2. ÜTEM\6. Költségvetés kiírás\"/>
    </mc:Choice>
  </mc:AlternateContent>
  <bookViews>
    <workbookView xWindow="0" yWindow="0" windowWidth="16380" windowHeight="8190" tabRatio="500"/>
  </bookViews>
  <sheets>
    <sheet name="Összesítő" sheetId="1" r:id="rId1"/>
    <sheet name="Belső gázellátás" sheetId="2" r:id="rId2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9" i="1" l="1"/>
  <c r="F19" i="1"/>
  <c r="D19" i="1"/>
  <c r="E18" i="1"/>
  <c r="D18" i="1"/>
  <c r="H18" i="2"/>
  <c r="I18" i="2"/>
  <c r="G18" i="2"/>
  <c r="G5" i="2"/>
  <c r="H5" i="2"/>
  <c r="I5" i="2"/>
  <c r="G6" i="2"/>
  <c r="H6" i="2"/>
  <c r="I6" i="2"/>
  <c r="G7" i="2"/>
  <c r="I7" i="2" s="1"/>
  <c r="H7" i="2"/>
  <c r="G8" i="2"/>
  <c r="I8" i="2" s="1"/>
  <c r="H8" i="2"/>
  <c r="G9" i="2"/>
  <c r="H9" i="2"/>
  <c r="I9" i="2"/>
  <c r="G10" i="2"/>
  <c r="H10" i="2"/>
  <c r="I10" i="2"/>
  <c r="G11" i="2"/>
  <c r="I11" i="2" s="1"/>
  <c r="H11" i="2"/>
  <c r="G12" i="2"/>
  <c r="I12" i="2" s="1"/>
  <c r="H12" i="2"/>
  <c r="G13" i="2"/>
  <c r="H13" i="2"/>
  <c r="I13" i="2"/>
  <c r="G14" i="2"/>
  <c r="H14" i="2"/>
  <c r="I14" i="2"/>
  <c r="G15" i="2"/>
  <c r="I15" i="2" s="1"/>
  <c r="H15" i="2"/>
  <c r="G16" i="2"/>
  <c r="I16" i="2" s="1"/>
  <c r="H16" i="2"/>
  <c r="G17" i="2"/>
  <c r="H17" i="2"/>
  <c r="I17" i="2"/>
  <c r="H4" i="2"/>
  <c r="G4" i="2"/>
  <c r="I4" i="2" s="1"/>
</calcChain>
</file>

<file path=xl/sharedStrings.xml><?xml version="1.0" encoding="utf-8"?>
<sst xmlns="http://schemas.openxmlformats.org/spreadsheetml/2006/main" count="65" uniqueCount="53">
  <si>
    <t>ÉPÜLETGÉPÉSZETI KÖLTSÉGVETÉS KIÍRÁS</t>
  </si>
  <si>
    <t>4+4 lakásos társasház – 2. ütem</t>
  </si>
  <si>
    <t>9700 Szombathely, Szőllősi sétány 8665/1. hrsz.</t>
  </si>
  <si>
    <t>Összesítő</t>
  </si>
  <si>
    <t>1. Telekhatáron belüli, épületen kívüli gázellátás</t>
  </si>
  <si>
    <t>Épületgépészeti munkák összesen:</t>
  </si>
  <si>
    <t>Vasvár, 2017. június 22.</t>
  </si>
  <si>
    <t>Telekhatáron belüli, épületen kívüli gázellátás</t>
  </si>
  <si>
    <t>Tételszám</t>
  </si>
  <si>
    <t>Megnevezés</t>
  </si>
  <si>
    <t>Mennyiség</t>
  </si>
  <si>
    <t>Egység</t>
  </si>
  <si>
    <t>Anyagár
(egység)</t>
  </si>
  <si>
    <t>Munkadíj
(egység)</t>
  </si>
  <si>
    <t>Összár</t>
  </si>
  <si>
    <t>(egység)</t>
  </si>
  <si>
    <t>1</t>
  </si>
  <si>
    <t>Munkaárok földkiemelése közművesített területen, kézi erővel, bármely konzisztenciájú, I-IV. osztályú talajban, dúcolás nélkül</t>
  </si>
  <si>
    <t>m3</t>
  </si>
  <si>
    <t>2</t>
  </si>
  <si>
    <t>Ágyazatképzés tömörítéssel, 85% -os tömörségi fokra, nyers, folyami homokos kavicsból</t>
  </si>
  <si>
    <t>3</t>
  </si>
  <si>
    <t>Földvisszatöltés munkagödörbe, vagy munkaárokba, tömörítés nélkül, réteges 
elterítéssel, I-IV. osztályú talajban kézi erővel, az anyag súlypontja karoláson belül, a vezeték 
felett és mellett, 50 cm vastagságig</t>
  </si>
  <si>
    <t>4</t>
  </si>
  <si>
    <t>Földvisszatöltés munkagödörbe, vagy munkaárokba, tömörítés nélkül, réteges 
elterítéssel, I-IV. osztályú talajban kézi erővel, az anyag súlypontja karoláson belül, a 
vezetéket környező 50 cm-en túli szelvényrészben</t>
  </si>
  <si>
    <t>5</t>
  </si>
  <si>
    <t>Tömörítés bármely tömörítési osztályban, gépi erővel, vezeték felett és mellett, 85% tömörségi fokra</t>
  </si>
  <si>
    <t>6</t>
  </si>
  <si>
    <t>Tömörítés bármely tömörítési osztályban, gépi erővel, kis felületen, 85% tömörségi fokra, a 
vezetéket környező 50 cm-en túli szelvényrészben</t>
  </si>
  <si>
    <t>7</t>
  </si>
  <si>
    <t>„Gázveszély” feliratú jelzőszalag elhelyezése gázvezeték fölött 50 cm-rel</t>
  </si>
  <si>
    <t>m</t>
  </si>
  <si>
    <t>8</t>
  </si>
  <si>
    <t>Műanyag, flexibilis, bordázott védőcső gázvezeték védelmére, perforálatlan kivitelben, elhelyezve
- NÁ50</t>
  </si>
  <si>
    <t>9</t>
  </si>
  <si>
    <t>Acél védőcső beépítése téglafalba
- NÁ40</t>
  </si>
  <si>
    <t>10</t>
  </si>
  <si>
    <t>Polietilén gázcső (MSZ EN 1555 szerinti),
épületen kívüli földárokban szerelve, külön tételben kiírt földmunkával, szükséges idomokkal
- PE 80/G; SDR 11; 32x3,0 méretben</t>
  </si>
  <si>
    <t>11</t>
  </si>
  <si>
    <t>Földbe fektetett gázvezeték tisztítása sűrített levegővel</t>
  </si>
  <si>
    <t>db</t>
  </si>
  <si>
    <t>12</t>
  </si>
  <si>
    <t>PERÓ T9/5 előkerti, kiszellőztetett mérő védőszekrény 1 db nyomásszabályozó és 5 db  G4 membrános gázmérő számára, horganyzott acél idomokkal, gyárti alépítménnyel, EPH kiegyenlítéssel, földmunkával, elhelyezve, bekötve</t>
  </si>
  <si>
    <t>13</t>
  </si>
  <si>
    <t>Tömörségi és szilárdsági nyomáspróba</t>
  </si>
  <si>
    <t>14</t>
  </si>
  <si>
    <t>Gázvezeték szolgáltatói átadása, új gázmérő és meglévő nyomásszabályozó szolgáltató általi felszerelése</t>
  </si>
  <si>
    <t>Telekhatáron belüli, épületen kívüli gázellátás összesen:</t>
  </si>
  <si>
    <t>Anyagköltség</t>
  </si>
  <si>
    <t>Díjköltség</t>
  </si>
  <si>
    <t>Anyag + Díj összesen</t>
  </si>
  <si>
    <t>Anyag összesen</t>
  </si>
  <si>
    <t>Díj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</si>
</sst>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family val="2"/>
      <charset val="238"/>
    </font>
    <font>
      <sz val="11"/>
      <color rgb="FF800080"/>
      <name val="Calibri"/>
      <family val="2"/>
      <charset val="238"/>
    </font>
    <font>
      <b/>
      <sz val="26"/>
      <name val="Arial CE"/>
      <family val="2"/>
      <charset val="238"/>
    </font>
    <font>
      <sz val="14"/>
      <name val="Arial CE"/>
      <family val="2"/>
      <charset val="238"/>
    </font>
    <font>
      <b/>
      <sz val="22"/>
      <name val="Arial CE"/>
      <family val="2"/>
      <charset val="238"/>
    </font>
    <font>
      <b/>
      <sz val="18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42">
    <xf numFmtId="0" fontId="0" fillId="0" borderId="0" xfId="0"/>
    <xf numFmtId="49" fontId="8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0" fillId="0" borderId="0" xfId="0" applyAlignment="1"/>
    <xf numFmtId="3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/>
    <xf numFmtId="49" fontId="7" fillId="0" borderId="0" xfId="0" applyNumberFormat="1" applyFont="1" applyAlignment="1">
      <alignment wrapText="1"/>
    </xf>
    <xf numFmtId="0" fontId="7" fillId="0" borderId="0" xfId="0" applyFont="1" applyAlignment="1"/>
    <xf numFmtId="3" fontId="7" fillId="0" borderId="0" xfId="0" applyNumberFormat="1" applyFont="1" applyAlignment="1"/>
    <xf numFmtId="0" fontId="7" fillId="0" borderId="0" xfId="0" applyFont="1"/>
    <xf numFmtId="49" fontId="8" fillId="0" borderId="0" xfId="0" applyNumberFormat="1" applyFont="1" applyAlignment="1"/>
    <xf numFmtId="49" fontId="0" fillId="0" borderId="2" xfId="0" applyNumberFormat="1" applyFont="1" applyBorder="1" applyAlignment="1"/>
    <xf numFmtId="49" fontId="0" fillId="0" borderId="2" xfId="0" applyNumberFormat="1" applyFont="1" applyBorder="1" applyAlignment="1">
      <alignment wrapText="1"/>
    </xf>
    <xf numFmtId="0" fontId="0" fillId="0" borderId="2" xfId="0" applyBorder="1" applyAlignment="1"/>
    <xf numFmtId="3" fontId="0" fillId="0" borderId="2" xfId="0" applyNumberFormat="1" applyBorder="1" applyAlignment="1"/>
    <xf numFmtId="49" fontId="0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/>
    <xf numFmtId="49" fontId="10" fillId="0" borderId="0" xfId="0" applyNumberFormat="1" applyFont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1" xfId="0" applyNumberFormat="1" applyFont="1" applyBorder="1" applyAlignment="1"/>
    <xf numFmtId="0" fontId="10" fillId="0" borderId="1" xfId="0" applyFont="1" applyBorder="1" applyAlignment="1"/>
    <xf numFmtId="3" fontId="7" fillId="0" borderId="1" xfId="0" applyNumberFormat="1" applyFont="1" applyBorder="1" applyAlignment="1"/>
    <xf numFmtId="3" fontId="10" fillId="0" borderId="1" xfId="0" applyNumberFormat="1" applyFont="1" applyBorder="1" applyAlignment="1"/>
    <xf numFmtId="3" fontId="10" fillId="0" borderId="0" xfId="0" applyNumberFormat="1" applyFont="1" applyAlignment="1"/>
    <xf numFmtId="49" fontId="11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</cellXfs>
  <cellStyles count="2">
    <cellStyle name="Magyarázó szöveg" xfId="1" builtinId="53" customBuilti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76"/>
  <sheetViews>
    <sheetView tabSelected="1" view="pageBreakPreview" zoomScale="120" zoomScaleNormal="100" zoomScalePageLayoutView="120" workbookViewId="0">
      <selection activeCell="E26" sqref="E26"/>
    </sheetView>
  </sheetViews>
  <sheetFormatPr defaultRowHeight="12.75" x14ac:dyDescent="0.2"/>
  <cols>
    <col min="1" max="1" width="9.42578125" style="6" customWidth="1"/>
    <col min="2" max="2" width="42.7109375" style="7" customWidth="1"/>
    <col min="3" max="3" width="10" style="8" customWidth="1"/>
    <col min="4" max="4" width="15.28515625" style="8" customWidth="1"/>
    <col min="5" max="6" width="15.7109375" style="9" customWidth="1"/>
    <col min="7" max="7" width="7.140625" style="9" customWidth="1"/>
    <col min="8" max="257" width="9.140625" style="8" customWidth="1"/>
    <col min="258" max="1025" width="9.140625" customWidth="1"/>
  </cols>
  <sheetData>
    <row r="1" spans="1:7" ht="12.75" customHeight="1" x14ac:dyDescent="0.2">
      <c r="A1" s="10"/>
      <c r="B1" s="11"/>
    </row>
    <row r="6" spans="1:7" ht="33.75" customHeight="1" x14ac:dyDescent="0.5">
      <c r="A6" s="5" t="s">
        <v>0</v>
      </c>
      <c r="B6" s="5"/>
      <c r="C6" s="5"/>
      <c r="D6" s="5"/>
      <c r="E6" s="5"/>
      <c r="F6" s="5"/>
      <c r="G6" s="5"/>
    </row>
    <row r="7" spans="1:7" ht="18" customHeight="1" x14ac:dyDescent="0.25">
      <c r="A7" s="4" t="s">
        <v>1</v>
      </c>
      <c r="B7" s="4"/>
      <c r="C7" s="4"/>
      <c r="D7" s="4"/>
      <c r="E7" s="4"/>
      <c r="F7" s="4"/>
      <c r="G7" s="4"/>
    </row>
    <row r="8" spans="1:7" ht="18" customHeight="1" x14ac:dyDescent="0.25">
      <c r="A8" s="4" t="s">
        <v>2</v>
      </c>
      <c r="B8" s="4"/>
      <c r="C8" s="4"/>
      <c r="D8" s="4"/>
      <c r="E8" s="4"/>
      <c r="F8" s="4"/>
      <c r="G8" s="4"/>
    </row>
    <row r="13" spans="1:7" ht="27.75" customHeight="1" x14ac:dyDescent="0.4">
      <c r="A13" s="3" t="s">
        <v>3</v>
      </c>
      <c r="B13" s="3"/>
      <c r="C13" s="3"/>
      <c r="D13" s="3"/>
      <c r="E13" s="3"/>
      <c r="F13" s="3"/>
      <c r="G13" s="3"/>
    </row>
    <row r="14" spans="1:7" ht="27.75" customHeight="1" x14ac:dyDescent="0.4">
      <c r="A14" s="12"/>
      <c r="B14" s="13"/>
      <c r="C14" s="14"/>
      <c r="D14" s="14"/>
      <c r="E14" s="15"/>
      <c r="F14" s="15"/>
      <c r="G14" s="15"/>
    </row>
    <row r="15" spans="1:7" ht="27.75" customHeight="1" x14ac:dyDescent="0.4">
      <c r="A15" s="12"/>
      <c r="B15" s="13"/>
      <c r="C15" s="14"/>
      <c r="D15" s="14"/>
      <c r="E15" s="15"/>
      <c r="F15" s="15"/>
      <c r="G15" s="15"/>
    </row>
    <row r="16" spans="1:7" ht="20.25" customHeight="1" x14ac:dyDescent="0.2">
      <c r="A16" s="16"/>
    </row>
    <row r="17" spans="1:7" ht="20.25" customHeight="1" x14ac:dyDescent="0.2">
      <c r="A17" s="32"/>
      <c r="B17" s="18"/>
      <c r="C17" s="19"/>
      <c r="D17" s="20" t="s">
        <v>48</v>
      </c>
      <c r="E17" s="20" t="s">
        <v>49</v>
      </c>
      <c r="F17" s="20" t="s">
        <v>50</v>
      </c>
      <c r="G17" s="20"/>
    </row>
    <row r="18" spans="1:7" ht="20.25" customHeight="1" x14ac:dyDescent="0.25">
      <c r="A18" s="33" t="s">
        <v>4</v>
      </c>
      <c r="B18" s="34"/>
      <c r="C18" s="35"/>
      <c r="D18" s="36">
        <f>'Belső gázellátás'!G18</f>
        <v>0</v>
      </c>
      <c r="E18" s="36">
        <f>'Belső gázellátás'!H18</f>
        <v>0</v>
      </c>
      <c r="F18" s="37"/>
      <c r="G18" s="37"/>
    </row>
    <row r="19" spans="1:7" ht="20.25" customHeight="1" x14ac:dyDescent="0.25">
      <c r="A19" s="17"/>
      <c r="B19" s="39" t="s">
        <v>5</v>
      </c>
      <c r="C19" s="39"/>
      <c r="D19" s="36">
        <f>'Belső gázellátás'!G18</f>
        <v>0</v>
      </c>
      <c r="E19" s="36">
        <f>'Belső gázellátás'!H18</f>
        <v>0</v>
      </c>
      <c r="F19" s="38">
        <f>SUM(D19:E19)</f>
        <v>0</v>
      </c>
      <c r="G19" s="38"/>
    </row>
    <row r="20" spans="1:7" s="19" customFormat="1" ht="15" customHeight="1" x14ac:dyDescent="0.2">
      <c r="A20" s="17"/>
      <c r="B20" s="18"/>
      <c r="E20" s="20"/>
      <c r="F20" s="20"/>
      <c r="G20" s="20"/>
    </row>
    <row r="21" spans="1:7" s="19" customFormat="1" ht="15" customHeight="1" x14ac:dyDescent="0.2">
      <c r="A21" s="17"/>
      <c r="B21" s="18"/>
      <c r="E21" s="20"/>
      <c r="F21" s="20"/>
      <c r="G21" s="20"/>
    </row>
    <row r="22" spans="1:7" s="19" customFormat="1" ht="15" customHeight="1" x14ac:dyDescent="0.2">
      <c r="A22" s="17"/>
      <c r="B22" s="18"/>
      <c r="E22" s="20"/>
      <c r="F22" s="20"/>
      <c r="G22" s="20"/>
    </row>
    <row r="23" spans="1:7" s="19" customFormat="1" ht="15" customHeight="1" x14ac:dyDescent="0.2">
      <c r="A23" s="17"/>
      <c r="B23" s="18"/>
      <c r="E23" s="20"/>
      <c r="F23" s="20"/>
      <c r="G23" s="20"/>
    </row>
    <row r="24" spans="1:7" s="19" customFormat="1" ht="15" customHeight="1" x14ac:dyDescent="0.2">
      <c r="A24" s="17"/>
      <c r="B24" s="18"/>
      <c r="E24" s="20"/>
      <c r="F24" s="20"/>
      <c r="G24" s="20"/>
    </row>
    <row r="25" spans="1:7" s="19" customFormat="1" ht="15" customHeight="1" x14ac:dyDescent="0.2">
      <c r="A25" s="17"/>
      <c r="B25" s="18"/>
      <c r="E25" s="20"/>
      <c r="F25" s="20"/>
      <c r="G25" s="20"/>
    </row>
    <row r="26" spans="1:7" s="19" customFormat="1" ht="15" customHeight="1" x14ac:dyDescent="0.2">
      <c r="A26" s="17"/>
      <c r="B26" s="18"/>
      <c r="E26" s="20"/>
      <c r="F26" s="20"/>
      <c r="G26" s="20"/>
    </row>
    <row r="27" spans="1:7" s="19" customFormat="1" ht="15" customHeight="1" x14ac:dyDescent="0.2">
      <c r="A27" s="17"/>
      <c r="B27" s="18"/>
      <c r="E27" s="20"/>
      <c r="F27" s="20"/>
      <c r="G27" s="20"/>
    </row>
    <row r="28" spans="1:7" s="19" customFormat="1" ht="15" customHeight="1" x14ac:dyDescent="0.2">
      <c r="A28" s="17"/>
      <c r="B28" s="18"/>
      <c r="E28" s="20"/>
      <c r="F28" s="20"/>
      <c r="G28" s="20"/>
    </row>
    <row r="29" spans="1:7" s="19" customFormat="1" ht="15" customHeight="1" x14ac:dyDescent="0.2">
      <c r="A29" s="17"/>
      <c r="B29" s="18"/>
      <c r="E29" s="20"/>
      <c r="F29" s="20"/>
      <c r="G29" s="20"/>
    </row>
    <row r="30" spans="1:7" s="19" customFormat="1" ht="15" customHeight="1" x14ac:dyDescent="0.2">
      <c r="A30" s="17"/>
      <c r="B30" s="18"/>
      <c r="E30" s="20"/>
      <c r="F30" s="20"/>
      <c r="G30" s="20"/>
    </row>
    <row r="31" spans="1:7" s="19" customFormat="1" ht="15" customHeight="1" x14ac:dyDescent="0.2">
      <c r="A31" s="17"/>
      <c r="B31" s="18"/>
      <c r="E31" s="20"/>
      <c r="F31" s="20"/>
      <c r="G31" s="20"/>
    </row>
    <row r="32" spans="1:7" s="19" customFormat="1" ht="15" customHeight="1" x14ac:dyDescent="0.2">
      <c r="A32" s="17"/>
      <c r="B32" s="18"/>
      <c r="E32" s="20"/>
      <c r="F32" s="20"/>
      <c r="G32" s="20"/>
    </row>
    <row r="33" spans="1:7" s="19" customFormat="1" ht="15" customHeight="1" x14ac:dyDescent="0.2">
      <c r="A33" s="17"/>
      <c r="B33" s="18"/>
      <c r="E33" s="20"/>
      <c r="F33" s="20"/>
      <c r="G33" s="20"/>
    </row>
    <row r="34" spans="1:7" s="19" customFormat="1" ht="15" customHeight="1" x14ac:dyDescent="0.2">
      <c r="A34" s="17"/>
      <c r="B34" s="18"/>
      <c r="E34" s="20"/>
      <c r="F34" s="20"/>
      <c r="G34" s="20"/>
    </row>
    <row r="35" spans="1:7" s="19" customFormat="1" ht="15" customHeight="1" x14ac:dyDescent="0.2">
      <c r="A35" s="17"/>
      <c r="B35" s="18"/>
      <c r="E35" s="20"/>
      <c r="F35" s="20"/>
      <c r="G35" s="20"/>
    </row>
    <row r="36" spans="1:7" s="19" customFormat="1" ht="15" customHeight="1" x14ac:dyDescent="0.2">
      <c r="A36" s="17"/>
      <c r="B36" s="18"/>
      <c r="E36" s="20"/>
      <c r="F36" s="20"/>
      <c r="G36" s="20"/>
    </row>
    <row r="37" spans="1:7" s="19" customFormat="1" ht="15" customHeight="1" x14ac:dyDescent="0.2">
      <c r="A37" s="17"/>
      <c r="B37" s="18"/>
      <c r="E37" s="20"/>
      <c r="F37" s="20"/>
      <c r="G37" s="20"/>
    </row>
    <row r="38" spans="1:7" s="19" customFormat="1" ht="15" customHeight="1" x14ac:dyDescent="0.2">
      <c r="A38" s="17"/>
      <c r="B38" s="18"/>
      <c r="E38" s="20"/>
      <c r="F38" s="20"/>
      <c r="G38" s="20"/>
    </row>
    <row r="39" spans="1:7" s="19" customFormat="1" ht="15" customHeight="1" x14ac:dyDescent="0.2">
      <c r="A39" s="17"/>
      <c r="B39" s="18"/>
      <c r="E39" s="20"/>
      <c r="F39" s="20"/>
      <c r="G39" s="20"/>
    </row>
    <row r="40" spans="1:7" s="19" customFormat="1" ht="15" customHeight="1" x14ac:dyDescent="0.2">
      <c r="A40" s="17"/>
      <c r="B40" s="18"/>
      <c r="E40" s="20"/>
      <c r="F40" s="20"/>
      <c r="G40" s="20"/>
    </row>
    <row r="41" spans="1:7" s="19" customFormat="1" ht="15" customHeight="1" x14ac:dyDescent="0.2">
      <c r="A41" s="17"/>
      <c r="B41" s="18"/>
      <c r="E41" s="20"/>
      <c r="F41" s="20"/>
      <c r="G41" s="20"/>
    </row>
    <row r="42" spans="1:7" s="19" customFormat="1" ht="15" customHeight="1" x14ac:dyDescent="0.2">
      <c r="A42" s="17"/>
      <c r="B42" s="18"/>
      <c r="E42" s="20"/>
      <c r="F42" s="20"/>
      <c r="G42" s="20"/>
    </row>
    <row r="43" spans="1:7" s="19" customFormat="1" ht="15" customHeight="1" x14ac:dyDescent="0.2">
      <c r="A43" s="17"/>
      <c r="B43" s="18"/>
      <c r="E43" s="20"/>
      <c r="F43" s="20"/>
      <c r="G43" s="20"/>
    </row>
    <row r="44" spans="1:7" s="19" customFormat="1" ht="15" customHeight="1" x14ac:dyDescent="0.2">
      <c r="A44" s="17"/>
      <c r="B44" s="18"/>
      <c r="E44" s="20"/>
      <c r="F44" s="20"/>
      <c r="G44" s="20"/>
    </row>
    <row r="45" spans="1:7" s="19" customFormat="1" ht="15" customHeight="1" x14ac:dyDescent="0.2">
      <c r="A45" s="17"/>
      <c r="B45" s="18"/>
      <c r="E45" s="20"/>
      <c r="F45" s="20"/>
      <c r="G45" s="20"/>
    </row>
    <row r="46" spans="1:7" s="19" customFormat="1" ht="15" customHeight="1" x14ac:dyDescent="0.2">
      <c r="A46" s="17"/>
      <c r="B46" s="18"/>
      <c r="E46" s="20"/>
      <c r="F46" s="20"/>
      <c r="G46" s="20"/>
    </row>
    <row r="47" spans="1:7" s="19" customFormat="1" ht="15" customHeight="1" x14ac:dyDescent="0.2">
      <c r="A47" s="17"/>
      <c r="B47" s="18"/>
      <c r="E47" s="20"/>
      <c r="F47" s="20"/>
      <c r="G47" s="20"/>
    </row>
    <row r="48" spans="1:7" s="19" customFormat="1" ht="15" customHeight="1" x14ac:dyDescent="0.2">
      <c r="A48" s="17"/>
      <c r="B48" s="18"/>
      <c r="E48" s="20"/>
      <c r="F48" s="20"/>
      <c r="G48" s="20"/>
    </row>
    <row r="49" spans="1:7" s="19" customFormat="1" ht="15" customHeight="1" x14ac:dyDescent="0.2">
      <c r="A49" s="17"/>
      <c r="B49" s="18"/>
      <c r="E49" s="20"/>
      <c r="F49" s="20"/>
      <c r="G49" s="20"/>
    </row>
    <row r="50" spans="1:7" s="19" customFormat="1" ht="15" customHeight="1" x14ac:dyDescent="0.2">
      <c r="A50" s="17"/>
      <c r="B50" s="18"/>
      <c r="E50" s="20"/>
      <c r="F50" s="20"/>
      <c r="G50" s="20"/>
    </row>
    <row r="51" spans="1:7" s="19" customFormat="1" ht="15" customHeight="1" x14ac:dyDescent="0.2">
      <c r="A51" s="17"/>
      <c r="B51" s="18"/>
      <c r="E51" s="20"/>
      <c r="F51" s="20"/>
      <c r="G51" s="20"/>
    </row>
    <row r="52" spans="1:7" s="19" customFormat="1" ht="15" customHeight="1" x14ac:dyDescent="0.2">
      <c r="A52" s="17"/>
      <c r="B52" s="18"/>
      <c r="E52" s="20"/>
      <c r="F52" s="20"/>
      <c r="G52" s="20"/>
    </row>
    <row r="53" spans="1:7" s="19" customFormat="1" ht="15" customHeight="1" x14ac:dyDescent="0.2">
      <c r="A53" s="21"/>
      <c r="B53" s="18"/>
      <c r="E53" s="20"/>
      <c r="F53" s="20"/>
      <c r="G53" s="20"/>
    </row>
    <row r="54" spans="1:7" s="19" customFormat="1" ht="15" customHeight="1" x14ac:dyDescent="0.2">
      <c r="A54" s="21"/>
      <c r="B54" s="18"/>
      <c r="E54" s="20"/>
      <c r="F54" s="20"/>
      <c r="G54" s="20"/>
    </row>
    <row r="55" spans="1:7" s="19" customFormat="1" ht="15" customHeight="1" x14ac:dyDescent="0.2">
      <c r="A55"/>
      <c r="B55" s="18"/>
      <c r="E55" s="20"/>
      <c r="F55" s="20"/>
      <c r="G55" s="20"/>
    </row>
    <row r="56" spans="1:7" s="19" customFormat="1" ht="15" customHeight="1" x14ac:dyDescent="0.2">
      <c r="A56" s="17"/>
      <c r="B56" s="18"/>
      <c r="E56" s="20"/>
      <c r="F56" s="20"/>
      <c r="G56" s="20"/>
    </row>
    <row r="57" spans="1:7" s="19" customFormat="1" ht="15" customHeight="1" x14ac:dyDescent="0.2">
      <c r="A57" s="17" t="s">
        <v>6</v>
      </c>
      <c r="B57" s="18"/>
      <c r="E57" s="20"/>
      <c r="F57" s="20"/>
      <c r="G57" s="20"/>
    </row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5">
    <mergeCell ref="A6:G6"/>
    <mergeCell ref="A7:G7"/>
    <mergeCell ref="A8:G8"/>
    <mergeCell ref="A13:G13"/>
    <mergeCell ref="B19:C19"/>
  </mergeCells>
  <printOptions horizontalCentered="1"/>
  <pageMargins left="0.78749999999999998" right="0.78749999999999998" top="1.29097222222222" bottom="0.51180555555555496" header="0.51180555555555496" footer="0.51180555555555496"/>
  <pageSetup paperSize="9" scale="75" firstPageNumber="0" orientation="portrait" horizontalDpi="300" verticalDpi="300" r:id="rId1"/>
  <headerFooter>
    <oddHeader>&amp;C4+4 lakásos társasház - 2. ütem
9700 Szombathely, Szőllősi sétány 8665/1. hrsz.
Épületgépészeti költségvetés kiírás&amp;RÖsszesítő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18"/>
  <sheetViews>
    <sheetView view="pageBreakPreview" topLeftCell="A8" zoomScale="120" zoomScaleNormal="100" zoomScalePageLayoutView="120" workbookViewId="0">
      <selection activeCell="G19" sqref="G19"/>
    </sheetView>
  </sheetViews>
  <sheetFormatPr defaultRowHeight="12.75" x14ac:dyDescent="0.2"/>
  <cols>
    <col min="1" max="1" width="9.42578125" style="6" customWidth="1"/>
    <col min="2" max="2" width="42.7109375" style="7" customWidth="1"/>
    <col min="3" max="3" width="10" style="8" customWidth="1"/>
    <col min="4" max="4" width="9.140625" style="8" customWidth="1"/>
    <col min="5" max="9" width="15.7109375" style="9" customWidth="1"/>
    <col min="10" max="259" width="9.140625" style="8" customWidth="1"/>
    <col min="260" max="1027" width="9.140625" customWidth="1"/>
  </cols>
  <sheetData>
    <row r="1" spans="1:9" x14ac:dyDescent="0.2">
      <c r="A1" s="22" t="s">
        <v>7</v>
      </c>
    </row>
    <row r="2" spans="1:9" ht="14.65" customHeight="1" x14ac:dyDescent="0.2">
      <c r="A2" s="2" t="s">
        <v>8</v>
      </c>
      <c r="B2" s="2" t="s">
        <v>9</v>
      </c>
      <c r="C2" s="2" t="s">
        <v>10</v>
      </c>
      <c r="D2" s="2" t="s">
        <v>11</v>
      </c>
      <c r="E2" s="1" t="s">
        <v>12</v>
      </c>
      <c r="F2" s="1" t="s">
        <v>13</v>
      </c>
      <c r="G2" s="40" t="s">
        <v>51</v>
      </c>
      <c r="H2" s="40" t="s">
        <v>52</v>
      </c>
      <c r="I2" s="2" t="s">
        <v>14</v>
      </c>
    </row>
    <row r="3" spans="1:9" x14ac:dyDescent="0.2">
      <c r="A3" s="2"/>
      <c r="B3" s="2"/>
      <c r="C3" s="2"/>
      <c r="D3" s="2"/>
      <c r="E3" s="1" t="s">
        <v>15</v>
      </c>
      <c r="F3" s="1" t="s">
        <v>15</v>
      </c>
      <c r="G3" s="41"/>
      <c r="H3" s="41"/>
      <c r="I3" s="2"/>
    </row>
    <row r="4" spans="1:9" ht="38.25" x14ac:dyDescent="0.2">
      <c r="A4" s="23" t="s">
        <v>16</v>
      </c>
      <c r="B4" s="24" t="s">
        <v>17</v>
      </c>
      <c r="C4" s="25">
        <v>104</v>
      </c>
      <c r="D4" s="25" t="s">
        <v>18</v>
      </c>
      <c r="E4" s="26"/>
      <c r="F4" s="26"/>
      <c r="G4" s="26">
        <f>C4*E4</f>
        <v>0</v>
      </c>
      <c r="H4" s="26">
        <f>C4*F4</f>
        <v>0</v>
      </c>
      <c r="I4" s="26">
        <f>SUM(G4:H4)</f>
        <v>0</v>
      </c>
    </row>
    <row r="5" spans="1:9" ht="25.5" x14ac:dyDescent="0.2">
      <c r="A5" s="23" t="s">
        <v>19</v>
      </c>
      <c r="B5" s="24" t="s">
        <v>20</v>
      </c>
      <c r="C5" s="25">
        <v>22</v>
      </c>
      <c r="D5" s="25" t="s">
        <v>18</v>
      </c>
      <c r="E5" s="26"/>
      <c r="F5" s="26"/>
      <c r="G5" s="26">
        <f t="shared" ref="G5:G17" si="0">C5*E5</f>
        <v>0</v>
      </c>
      <c r="H5" s="26">
        <f t="shared" ref="H5:H17" si="1">C5*F5</f>
        <v>0</v>
      </c>
      <c r="I5" s="26">
        <f t="shared" ref="I5:I18" si="2">SUM(G5:H5)</f>
        <v>0</v>
      </c>
    </row>
    <row r="6" spans="1:9" ht="63.75" x14ac:dyDescent="0.2">
      <c r="A6" s="23" t="s">
        <v>21</v>
      </c>
      <c r="B6" s="24" t="s">
        <v>22</v>
      </c>
      <c r="C6" s="25">
        <v>52</v>
      </c>
      <c r="D6" s="25" t="s">
        <v>18</v>
      </c>
      <c r="E6" s="26"/>
      <c r="F6" s="26"/>
      <c r="G6" s="26">
        <f t="shared" si="0"/>
        <v>0</v>
      </c>
      <c r="H6" s="26">
        <f t="shared" si="1"/>
        <v>0</v>
      </c>
      <c r="I6" s="26">
        <f t="shared" si="2"/>
        <v>0</v>
      </c>
    </row>
    <row r="7" spans="1:9" ht="76.5" x14ac:dyDescent="0.2">
      <c r="A7" s="23" t="s">
        <v>23</v>
      </c>
      <c r="B7" s="24" t="s">
        <v>24</v>
      </c>
      <c r="C7" s="25">
        <v>30</v>
      </c>
      <c r="D7" s="25" t="s">
        <v>18</v>
      </c>
      <c r="E7" s="26"/>
      <c r="F7" s="26"/>
      <c r="G7" s="26">
        <f t="shared" si="0"/>
        <v>0</v>
      </c>
      <c r="H7" s="26">
        <f t="shared" si="1"/>
        <v>0</v>
      </c>
      <c r="I7" s="26">
        <f t="shared" si="2"/>
        <v>0</v>
      </c>
    </row>
    <row r="8" spans="1:9" ht="38.25" x14ac:dyDescent="0.2">
      <c r="A8" s="23" t="s">
        <v>25</v>
      </c>
      <c r="B8" s="24" t="s">
        <v>26</v>
      </c>
      <c r="C8" s="25">
        <v>52</v>
      </c>
      <c r="D8" s="25" t="s">
        <v>18</v>
      </c>
      <c r="E8" s="26"/>
      <c r="F8" s="26"/>
      <c r="G8" s="26">
        <f t="shared" si="0"/>
        <v>0</v>
      </c>
      <c r="H8" s="26">
        <f t="shared" si="1"/>
        <v>0</v>
      </c>
      <c r="I8" s="26">
        <f t="shared" si="2"/>
        <v>0</v>
      </c>
    </row>
    <row r="9" spans="1:9" ht="51" x14ac:dyDescent="0.2">
      <c r="A9" s="23" t="s">
        <v>27</v>
      </c>
      <c r="B9" s="24" t="s">
        <v>28</v>
      </c>
      <c r="C9" s="25">
        <v>30</v>
      </c>
      <c r="D9" s="25" t="s">
        <v>18</v>
      </c>
      <c r="E9" s="26"/>
      <c r="F9" s="26"/>
      <c r="G9" s="26">
        <f t="shared" si="0"/>
        <v>0</v>
      </c>
      <c r="H9" s="26">
        <f t="shared" si="1"/>
        <v>0</v>
      </c>
      <c r="I9" s="26">
        <f t="shared" si="2"/>
        <v>0</v>
      </c>
    </row>
    <row r="10" spans="1:9" ht="25.5" x14ac:dyDescent="0.2">
      <c r="A10" s="23" t="s">
        <v>29</v>
      </c>
      <c r="B10" s="24" t="s">
        <v>30</v>
      </c>
      <c r="C10" s="25">
        <v>400</v>
      </c>
      <c r="D10" s="25" t="s">
        <v>31</v>
      </c>
      <c r="E10" s="26"/>
      <c r="F10" s="26"/>
      <c r="G10" s="26">
        <f t="shared" si="0"/>
        <v>0</v>
      </c>
      <c r="H10" s="26">
        <f t="shared" si="1"/>
        <v>0</v>
      </c>
      <c r="I10" s="26">
        <f t="shared" si="2"/>
        <v>0</v>
      </c>
    </row>
    <row r="11" spans="1:9" ht="51" x14ac:dyDescent="0.2">
      <c r="A11" s="23" t="s">
        <v>32</v>
      </c>
      <c r="B11" s="24" t="s">
        <v>33</v>
      </c>
      <c r="C11" s="25">
        <v>52</v>
      </c>
      <c r="D11" s="25" t="s">
        <v>31</v>
      </c>
      <c r="E11" s="26"/>
      <c r="F11" s="26"/>
      <c r="G11" s="26">
        <f t="shared" si="0"/>
        <v>0</v>
      </c>
      <c r="H11" s="26">
        <f t="shared" si="1"/>
        <v>0</v>
      </c>
      <c r="I11" s="26">
        <f t="shared" si="2"/>
        <v>0</v>
      </c>
    </row>
    <row r="12" spans="1:9" ht="25.5" x14ac:dyDescent="0.2">
      <c r="A12" s="23" t="s">
        <v>34</v>
      </c>
      <c r="B12" s="27" t="s">
        <v>35</v>
      </c>
      <c r="C12" s="25">
        <v>8</v>
      </c>
      <c r="D12" s="25" t="s">
        <v>31</v>
      </c>
      <c r="E12" s="26"/>
      <c r="F12" s="26"/>
      <c r="G12" s="26">
        <f t="shared" si="0"/>
        <v>0</v>
      </c>
      <c r="H12" s="26">
        <f t="shared" si="1"/>
        <v>0</v>
      </c>
      <c r="I12" s="26">
        <f t="shared" si="2"/>
        <v>0</v>
      </c>
    </row>
    <row r="13" spans="1:9" ht="51" x14ac:dyDescent="0.2">
      <c r="A13" s="23" t="s">
        <v>36</v>
      </c>
      <c r="B13" s="27" t="s">
        <v>37</v>
      </c>
      <c r="C13" s="25">
        <v>416</v>
      </c>
      <c r="D13" s="25" t="s">
        <v>31</v>
      </c>
      <c r="E13" s="26"/>
      <c r="F13" s="26"/>
      <c r="G13" s="26">
        <f t="shared" si="0"/>
        <v>0</v>
      </c>
      <c r="H13" s="26">
        <f t="shared" si="1"/>
        <v>0</v>
      </c>
      <c r="I13" s="26">
        <f t="shared" si="2"/>
        <v>0</v>
      </c>
    </row>
    <row r="14" spans="1:9" ht="25.5" x14ac:dyDescent="0.2">
      <c r="A14" s="23" t="s">
        <v>38</v>
      </c>
      <c r="B14" s="27" t="s">
        <v>39</v>
      </c>
      <c r="C14" s="25">
        <v>5</v>
      </c>
      <c r="D14" s="25" t="s">
        <v>40</v>
      </c>
      <c r="E14" s="26"/>
      <c r="F14" s="26"/>
      <c r="G14" s="26">
        <f t="shared" si="0"/>
        <v>0</v>
      </c>
      <c r="H14" s="26">
        <f t="shared" si="1"/>
        <v>0</v>
      </c>
      <c r="I14" s="26">
        <f t="shared" si="2"/>
        <v>0</v>
      </c>
    </row>
    <row r="15" spans="1:9" ht="76.5" x14ac:dyDescent="0.2">
      <c r="A15" s="23" t="s">
        <v>41</v>
      </c>
      <c r="B15" s="27" t="s">
        <v>42</v>
      </c>
      <c r="C15" s="25">
        <v>1</v>
      </c>
      <c r="D15" s="25" t="s">
        <v>40</v>
      </c>
      <c r="E15" s="26"/>
      <c r="F15" s="26"/>
      <c r="G15" s="26">
        <f t="shared" si="0"/>
        <v>0</v>
      </c>
      <c r="H15" s="26">
        <f t="shared" si="1"/>
        <v>0</v>
      </c>
      <c r="I15" s="26">
        <f t="shared" si="2"/>
        <v>0</v>
      </c>
    </row>
    <row r="16" spans="1:9" x14ac:dyDescent="0.2">
      <c r="A16" s="23" t="s">
        <v>43</v>
      </c>
      <c r="B16" s="28" t="s">
        <v>44</v>
      </c>
      <c r="C16" s="25">
        <v>5</v>
      </c>
      <c r="D16" s="25" t="s">
        <v>40</v>
      </c>
      <c r="E16" s="26"/>
      <c r="F16" s="26"/>
      <c r="G16" s="26">
        <f t="shared" si="0"/>
        <v>0</v>
      </c>
      <c r="H16" s="26">
        <f t="shared" si="1"/>
        <v>0</v>
      </c>
      <c r="I16" s="26">
        <f t="shared" si="2"/>
        <v>0</v>
      </c>
    </row>
    <row r="17" spans="1:9" ht="38.25" x14ac:dyDescent="0.2">
      <c r="A17" s="23" t="s">
        <v>45</v>
      </c>
      <c r="B17" s="27" t="s">
        <v>46</v>
      </c>
      <c r="C17" s="25">
        <v>1</v>
      </c>
      <c r="D17" s="25" t="s">
        <v>40</v>
      </c>
      <c r="E17" s="26"/>
      <c r="F17" s="26"/>
      <c r="G17" s="26">
        <f t="shared" si="0"/>
        <v>0</v>
      </c>
      <c r="H17" s="26">
        <f t="shared" si="1"/>
        <v>0</v>
      </c>
      <c r="I17" s="26">
        <f t="shared" si="2"/>
        <v>0</v>
      </c>
    </row>
    <row r="18" spans="1:9" x14ac:dyDescent="0.2">
      <c r="B18" s="29"/>
      <c r="F18" s="30" t="s">
        <v>47</v>
      </c>
      <c r="G18" s="30">
        <f>SUM(G4:G17)</f>
        <v>0</v>
      </c>
      <c r="H18" s="30">
        <f>SUM(H4:H17)</f>
        <v>0</v>
      </c>
      <c r="I18" s="31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
9700 Szombathely, Szőllősi sétány 8665/1. hrsz.
Épületgépészeti költségvetés kiírás&amp;R&amp;"Arial,Normál"Telekhatáron belüli, épületen kívüli gázellátás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806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Összesítő</vt:lpstr>
      <vt:lpstr>Belső gázellátás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Sopár Tamás</cp:lastModifiedBy>
  <cp:revision>542</cp:revision>
  <cp:lastPrinted>2014-06-09T19:34:58Z</cp:lastPrinted>
  <dcterms:modified xsi:type="dcterms:W3CDTF">2017-08-16T12:34:24Z</dcterms:modified>
  <dc:language>hu-HU</dc:language>
</cp:coreProperties>
</file>